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mular.sharepoint.com/Gedeelde documenten/Projecten Stimular/Lopende projecten/914 Poppodia Milieubarometerbenchmark/4 (eind)producten/"/>
    </mc:Choice>
  </mc:AlternateContent>
  <xr:revisionPtr revIDLastSave="515" documentId="8_{0D8DA4EB-B015-4914-B1EE-28B0334D4ECF}" xr6:coauthVersionLast="47" xr6:coauthVersionMax="47" xr10:uidLastSave="{68A204BE-09F4-4FB8-8A1B-FD5811B7C930}"/>
  <bookViews>
    <workbookView xWindow="-120" yWindow="-120" windowWidth="29040" windowHeight="15720" xr2:uid="{00000000-000D-0000-FFFF-FFFF00000000}"/>
  </bookViews>
  <sheets>
    <sheet name="Invul" sheetId="1" r:id="rId1"/>
    <sheet name="Overzich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  <c r="B11" i="2"/>
  <c r="B23" i="2"/>
  <c r="B19" i="2"/>
  <c r="B18" i="2"/>
  <c r="B37" i="2"/>
  <c r="B8" i="1"/>
  <c r="B8" i="2"/>
  <c r="B28" i="2"/>
  <c r="B29" i="2"/>
  <c r="B21" i="1"/>
  <c r="B30" i="2"/>
  <c r="B27" i="2"/>
  <c r="B26" i="2"/>
  <c r="B15" i="2"/>
  <c r="B12" i="2"/>
  <c r="B6" i="2"/>
  <c r="B34" i="2"/>
  <c r="B33" i="2"/>
  <c r="B14" i="1"/>
  <c r="F8" i="2" l="1"/>
  <c r="F5" i="2"/>
  <c r="F7" i="2"/>
  <c r="F4" i="2"/>
  <c r="B21" i="2"/>
  <c r="F21" i="2"/>
  <c r="F20" i="2"/>
  <c r="F19" i="2"/>
  <c r="F18" i="2"/>
  <c r="B35" i="2"/>
  <c r="B4" i="2"/>
  <c r="B13" i="2"/>
  <c r="F6" i="2" s="1"/>
  <c r="B15" i="1"/>
  <c r="B36" i="2" l="1"/>
  <c r="B22" i="2"/>
  <c r="B20" i="2" s="1"/>
  <c r="B5" i="2"/>
  <c r="F12" i="2"/>
  <c r="F15" i="2"/>
  <c r="F11" i="2"/>
  <c r="F13" i="2" l="1"/>
  <c r="F25" i="2" s="1"/>
  <c r="F26" i="2" l="1"/>
  <c r="F27" i="2"/>
  <c r="F28" i="2"/>
  <c r="F14" i="2"/>
</calcChain>
</file>

<file path=xl/sharedStrings.xml><?xml version="1.0" encoding="utf-8"?>
<sst xmlns="http://schemas.openxmlformats.org/spreadsheetml/2006/main" count="121" uniqueCount="82">
  <si>
    <t>Totaal mensen enquete</t>
  </si>
  <si>
    <t>Aantal mensen fiets</t>
  </si>
  <si>
    <t>Aantal mensen lopend</t>
  </si>
  <si>
    <t>Aantal mensen trein</t>
  </si>
  <si>
    <t>percentage fiets</t>
  </si>
  <si>
    <t>Percentage lopend</t>
  </si>
  <si>
    <t>Percentage OV</t>
  </si>
  <si>
    <t>Fiets</t>
  </si>
  <si>
    <t>Lopend</t>
  </si>
  <si>
    <t>OV</t>
  </si>
  <si>
    <t>Aantal mensen fiets (totaal)</t>
  </si>
  <si>
    <t>Aantal mensen lopend (totaal)</t>
  </si>
  <si>
    <t>Aantal mensen OV</t>
  </si>
  <si>
    <t>Brandstof auto</t>
  </si>
  <si>
    <t>(plug-in hybride auto</t>
  </si>
  <si>
    <t>100% elektrische auto</t>
  </si>
  <si>
    <t>Onbekend</t>
  </si>
  <si>
    <t xml:space="preserve">Percentage van auto </t>
  </si>
  <si>
    <t>(plug-in) hybride auto</t>
  </si>
  <si>
    <t>onbekend</t>
  </si>
  <si>
    <t>Enquete hoeveelheid</t>
  </si>
  <si>
    <t>Verdeling aantal mensen per vervoersmiddel totaal ( Totaal * % per vervoersmiddel)</t>
  </si>
  <si>
    <t>Hoeveel mensen meegereisd</t>
  </si>
  <si>
    <t>Verdeling aantal mensen per vervoersmiddel</t>
  </si>
  <si>
    <t>Afstand per vervoersmiddel totaal (heen en weer)</t>
  </si>
  <si>
    <t>Afstand mensen fiets (km)</t>
  </si>
  <si>
    <t>Afstand mensen lopen (km)</t>
  </si>
  <si>
    <t>Afstand mensen OV (km)</t>
  </si>
  <si>
    <t xml:space="preserve">% per vervoersmiddel </t>
  </si>
  <si>
    <t>Totale afstand enquete</t>
  </si>
  <si>
    <t>Afstand per soort auto (%*km afstand totaal heen en weer)</t>
  </si>
  <si>
    <t>Brandstof auto (km)</t>
  </si>
  <si>
    <t>(plug-in) hybride auto (km)</t>
  </si>
  <si>
    <t>100% elektrische auto (km)</t>
  </si>
  <si>
    <t>onbekend (km)</t>
  </si>
  <si>
    <t>Gemiddelde afstand p.p (enkele reis)</t>
  </si>
  <si>
    <t>Fiets (km)</t>
  </si>
  <si>
    <t>Lopend (km)</t>
  </si>
  <si>
    <t>OV (km)</t>
  </si>
  <si>
    <t>Enquete ingevuld (exclusief medereizigers)</t>
  </si>
  <si>
    <t>Groen invullen</t>
  </si>
  <si>
    <t>grijs zijn formules</t>
  </si>
  <si>
    <t>Aantal mensen auto bestuurder</t>
  </si>
  <si>
    <t>Auto bestuurder</t>
  </si>
  <si>
    <t>Auto medereiziger</t>
  </si>
  <si>
    <t>Percentage auto</t>
  </si>
  <si>
    <t>Auto</t>
  </si>
  <si>
    <t>km</t>
  </si>
  <si>
    <t>enkele reis</t>
  </si>
  <si>
    <t>Aantal mensen auto medereiziger</t>
  </si>
  <si>
    <t>Percentage auto bestuurder</t>
  </si>
  <si>
    <t>Percentage auto medereiziger</t>
  </si>
  <si>
    <t>Auto bestuurder (km)</t>
  </si>
  <si>
    <t>Auto medereiziger (km)</t>
  </si>
  <si>
    <t>mensen</t>
  </si>
  <si>
    <t>bestuurders</t>
  </si>
  <si>
    <t>Aantal mensen auto (bestuurders) (totaal)</t>
  </si>
  <si>
    <t>Aantal mensen auto (medereizigers) (totaal)</t>
  </si>
  <si>
    <t>Afstand mensen (bestuurders) auto (km)</t>
  </si>
  <si>
    <t>Afstand mensen (medereizigers) auto (km)</t>
  </si>
  <si>
    <t>Totaal aantal bezoekers</t>
  </si>
  <si>
    <t>Bezoekers per jaar</t>
  </si>
  <si>
    <t xml:space="preserve">km </t>
  </si>
  <si>
    <t>Totaal enquetes</t>
  </si>
  <si>
    <t>Enquete exl medereizigers</t>
  </si>
  <si>
    <t xml:space="preserve">Enquetes Ingevuld door Medereizigers </t>
  </si>
  <si>
    <t>Aantal enquetes fiets</t>
  </si>
  <si>
    <t>Aantal enquetes lopend</t>
  </si>
  <si>
    <t>Aantal enquetes auto</t>
  </si>
  <si>
    <t>Waarvan auto bestuurder</t>
  </si>
  <si>
    <t>Waarvan medereizigers</t>
  </si>
  <si>
    <t>Verdeling autotype uit enquete</t>
  </si>
  <si>
    <t>Enquete-aantallen</t>
  </si>
  <si>
    <t>Aantallen per vervoerwijze</t>
  </si>
  <si>
    <t>Totale afstanden per vervoerwijze op basis postcodeberekening</t>
  </si>
  <si>
    <t>auto uitgesplitst</t>
  </si>
  <si>
    <t>gegevens jaar</t>
  </si>
  <si>
    <t>Resultaten staan in tabblad 'Overzicht'</t>
  </si>
  <si>
    <t>Aantal bezoekers (om te extrapoleren)</t>
  </si>
  <si>
    <t>Bezoekers</t>
  </si>
  <si>
    <t>Verwerking van ingevulde cijfers op tabblad 'Invullen' - groene vakjes zijn getallen voor invullen Milieubarometer</t>
  </si>
  <si>
    <t>km - OF uitsplitsen zie hieronder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</si>
</sst>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* #,##0.00_-;\-* #,##0.00_-;_-* &quot;-&quot;??_-;_-@_-"/>
    <numFmt numFmtId="165" formatCode="_-* #,##0_-;\-* #,##0_-;_-* &quot;-&quot;??_-;_-@_-"/>
    <numFmt numFmtId="166" formatCode="_ * #,##0_ ;_ * \-#,##0_ ;_ * &quot;-&quot;??_ ;_ @_ "/>
    <numFmt numFmtId="167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2" borderId="0" xfId="0" applyFill="1"/>
    <xf numFmtId="164" fontId="0" fillId="2" borderId="0" xfId="0" applyNumberFormat="1" applyFill="1"/>
    <xf numFmtId="9" fontId="0" fillId="2" borderId="0" xfId="0" applyNumberFormat="1" applyFill="1"/>
    <xf numFmtId="0" fontId="0" fillId="5" borderId="0" xfId="0" applyFill="1"/>
    <xf numFmtId="165" fontId="0" fillId="2" borderId="0" xfId="0" applyNumberFormat="1" applyFill="1"/>
    <xf numFmtId="1" fontId="0" fillId="5" borderId="0" xfId="0" applyNumberFormat="1" applyFill="1"/>
    <xf numFmtId="1" fontId="0" fillId="6" borderId="0" xfId="0" applyNumberFormat="1" applyFill="1"/>
    <xf numFmtId="1" fontId="0" fillId="0" borderId="0" xfId="0" applyNumberFormat="1"/>
    <xf numFmtId="1" fontId="3" fillId="5" borderId="0" xfId="1" applyNumberFormat="1" applyFont="1" applyFill="1"/>
    <xf numFmtId="0" fontId="3" fillId="0" borderId="0" xfId="0" applyFont="1"/>
    <xf numFmtId="0" fontId="0" fillId="2" borderId="0" xfId="0" applyFill="1" applyAlignment="1">
      <alignment horizontal="left" indent="1"/>
    </xf>
    <xf numFmtId="166" fontId="0" fillId="2" borderId="0" xfId="1" applyNumberFormat="1" applyFont="1" applyFill="1"/>
    <xf numFmtId="167" fontId="0" fillId="2" borderId="0" xfId="0" applyNumberFormat="1" applyFill="1"/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Fill="1"/>
    <xf numFmtId="0" fontId="5" fillId="5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 applyAlignment="1">
      <alignment horizontal="right"/>
    </xf>
    <xf numFmtId="9" fontId="0" fillId="0" borderId="0" xfId="0" applyNumberFormat="1" applyFill="1"/>
    <xf numFmtId="10" fontId="0" fillId="0" borderId="0" xfId="0" applyNumberFormat="1" applyFill="1"/>
    <xf numFmtId="0" fontId="0" fillId="5" borderId="1" xfId="0" applyFill="1" applyBorder="1"/>
    <xf numFmtId="0" fontId="0" fillId="3" borderId="2" xfId="0" applyFill="1" applyBorder="1"/>
    <xf numFmtId="0" fontId="6" fillId="0" borderId="3" xfId="0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6"/>
  <sheetViews>
    <sheetView tabSelected="1" workbookViewId="0">
      <selection activeCell="G18" sqref="G18"/>
    </sheetView>
  </sheetViews>
  <sheetFormatPr defaultRowHeight="15" x14ac:dyDescent="0.25"/>
  <cols>
    <col min="1" max="1" width="40.140625" style="2" customWidth="1"/>
    <col min="2" max="2" width="11.42578125" style="2" bestFit="1" customWidth="1"/>
    <col min="4" max="4" width="14" customWidth="1"/>
    <col min="5" max="5" width="3.28515625" customWidth="1"/>
    <col min="6" max="6" width="36.5703125" customWidth="1"/>
  </cols>
  <sheetData>
    <row r="1" spans="1:6" ht="21" x14ac:dyDescent="0.35">
      <c r="A1" s="20" t="s">
        <v>76</v>
      </c>
      <c r="B1" s="19">
        <v>2025</v>
      </c>
      <c r="C1" s="23"/>
      <c r="D1" s="23"/>
    </row>
    <row r="2" spans="1:6" ht="15.75" thickBot="1" x14ac:dyDescent="0.3">
      <c r="A2" s="21" t="s">
        <v>79</v>
      </c>
      <c r="B2" s="18"/>
      <c r="C2" s="23"/>
      <c r="D2" s="23"/>
      <c r="F2" s="23"/>
    </row>
    <row r="3" spans="1:6" x14ac:dyDescent="0.25">
      <c r="A3" s="18" t="s">
        <v>78</v>
      </c>
      <c r="B3" s="6">
        <v>53422</v>
      </c>
      <c r="C3" s="23" t="s">
        <v>54</v>
      </c>
      <c r="D3" s="23"/>
      <c r="F3" s="25" t="s">
        <v>40</v>
      </c>
    </row>
    <row r="4" spans="1:6" x14ac:dyDescent="0.25">
      <c r="A4" s="18"/>
      <c r="B4" s="6"/>
      <c r="C4" s="23"/>
      <c r="D4" s="23"/>
      <c r="F4" s="26" t="s">
        <v>41</v>
      </c>
    </row>
    <row r="5" spans="1:6" ht="15.75" thickBot="1" x14ac:dyDescent="0.3">
      <c r="A5" s="21" t="s">
        <v>72</v>
      </c>
      <c r="B5" s="18"/>
      <c r="C5" s="23"/>
      <c r="D5" s="23"/>
      <c r="F5" s="27" t="s">
        <v>77</v>
      </c>
    </row>
    <row r="6" spans="1:6" x14ac:dyDescent="0.25">
      <c r="A6" s="18" t="s">
        <v>63</v>
      </c>
      <c r="B6" s="6">
        <v>400</v>
      </c>
      <c r="C6" s="23"/>
      <c r="D6" s="23"/>
    </row>
    <row r="7" spans="1:6" x14ac:dyDescent="0.25">
      <c r="A7" s="18" t="s">
        <v>65</v>
      </c>
      <c r="B7" s="6">
        <v>144</v>
      </c>
      <c r="C7" s="23"/>
      <c r="D7" s="23"/>
    </row>
    <row r="8" spans="1:6" x14ac:dyDescent="0.25">
      <c r="A8" s="18" t="s">
        <v>64</v>
      </c>
      <c r="B8" s="2">
        <f>B6-B7</f>
        <v>256</v>
      </c>
      <c r="C8" s="23"/>
      <c r="D8" s="23"/>
    </row>
    <row r="9" spans="1:6" x14ac:dyDescent="0.25">
      <c r="A9" s="18"/>
      <c r="B9" s="18"/>
      <c r="C9" s="23"/>
      <c r="D9" s="23"/>
    </row>
    <row r="10" spans="1:6" x14ac:dyDescent="0.25">
      <c r="A10" s="21" t="s">
        <v>73</v>
      </c>
      <c r="B10" s="18"/>
      <c r="C10" s="23"/>
      <c r="D10" s="23"/>
    </row>
    <row r="11" spans="1:6" x14ac:dyDescent="0.25">
      <c r="A11" s="18" t="s">
        <v>66</v>
      </c>
      <c r="B11" s="6">
        <v>120</v>
      </c>
      <c r="C11" s="23" t="s">
        <v>54</v>
      </c>
      <c r="D11" s="23"/>
    </row>
    <row r="12" spans="1:6" x14ac:dyDescent="0.25">
      <c r="A12" s="18" t="s">
        <v>67</v>
      </c>
      <c r="B12" s="6">
        <v>46</v>
      </c>
      <c r="C12" s="23" t="s">
        <v>54</v>
      </c>
      <c r="D12" s="23"/>
    </row>
    <row r="13" spans="1:6" x14ac:dyDescent="0.25">
      <c r="A13" s="18" t="s">
        <v>68</v>
      </c>
      <c r="B13" s="6">
        <v>227</v>
      </c>
      <c r="C13" s="23" t="s">
        <v>54</v>
      </c>
      <c r="D13" s="23"/>
    </row>
    <row r="14" spans="1:6" x14ac:dyDescent="0.25">
      <c r="A14" s="22" t="s">
        <v>69</v>
      </c>
      <c r="B14" s="2">
        <f>B13-B7</f>
        <v>83</v>
      </c>
      <c r="C14" s="23" t="s">
        <v>54</v>
      </c>
      <c r="D14" s="23"/>
    </row>
    <row r="15" spans="1:6" x14ac:dyDescent="0.25">
      <c r="A15" s="22" t="s">
        <v>70</v>
      </c>
      <c r="B15" s="2">
        <f>B7</f>
        <v>144</v>
      </c>
      <c r="C15" s="23" t="s">
        <v>54</v>
      </c>
      <c r="D15" s="23"/>
    </row>
    <row r="16" spans="1:6" x14ac:dyDescent="0.25">
      <c r="A16" s="18" t="s">
        <v>3</v>
      </c>
      <c r="B16" s="6">
        <v>7</v>
      </c>
      <c r="C16" s="23" t="s">
        <v>54</v>
      </c>
      <c r="D16" s="23"/>
    </row>
    <row r="17" spans="1:4" x14ac:dyDescent="0.25">
      <c r="A17" s="18"/>
      <c r="B17" s="24"/>
      <c r="C17" s="23"/>
      <c r="D17" s="23"/>
    </row>
    <row r="18" spans="1:4" x14ac:dyDescent="0.25">
      <c r="A18" s="21" t="s">
        <v>74</v>
      </c>
      <c r="B18" s="18"/>
      <c r="C18" s="23"/>
      <c r="D18" s="23"/>
    </row>
    <row r="19" spans="1:4" x14ac:dyDescent="0.25">
      <c r="A19" s="18" t="s">
        <v>7</v>
      </c>
      <c r="B19" s="6">
        <v>420.3</v>
      </c>
      <c r="C19" s="23" t="s">
        <v>47</v>
      </c>
      <c r="D19" s="23" t="s">
        <v>48</v>
      </c>
    </row>
    <row r="20" spans="1:4" x14ac:dyDescent="0.25">
      <c r="A20" s="18" t="s">
        <v>8</v>
      </c>
      <c r="B20" s="6">
        <v>78.2</v>
      </c>
      <c r="C20" s="23" t="s">
        <v>47</v>
      </c>
      <c r="D20" s="23" t="s">
        <v>48</v>
      </c>
    </row>
    <row r="21" spans="1:4" x14ac:dyDescent="0.25">
      <c r="A21" s="18" t="s">
        <v>46</v>
      </c>
      <c r="B21" s="2">
        <f>B22+B23</f>
        <v>2231.1000000000004</v>
      </c>
      <c r="C21" s="23" t="s">
        <v>47</v>
      </c>
      <c r="D21" s="23" t="s">
        <v>48</v>
      </c>
    </row>
    <row r="22" spans="1:4" x14ac:dyDescent="0.25">
      <c r="A22" s="22" t="s">
        <v>43</v>
      </c>
      <c r="B22" s="6">
        <v>1020.7</v>
      </c>
      <c r="C22" s="23" t="s">
        <v>47</v>
      </c>
      <c r="D22" s="23" t="s">
        <v>48</v>
      </c>
    </row>
    <row r="23" spans="1:4" x14ac:dyDescent="0.25">
      <c r="A23" s="22" t="s">
        <v>44</v>
      </c>
      <c r="B23" s="6">
        <v>1210.4000000000001</v>
      </c>
      <c r="C23" s="23" t="s">
        <v>47</v>
      </c>
      <c r="D23" s="23" t="s">
        <v>48</v>
      </c>
    </row>
    <row r="24" spans="1:4" x14ac:dyDescent="0.25">
      <c r="A24" s="18" t="s">
        <v>9</v>
      </c>
      <c r="B24" s="6">
        <v>260.2</v>
      </c>
      <c r="C24" s="23" t="s">
        <v>47</v>
      </c>
      <c r="D24" s="23" t="s">
        <v>48</v>
      </c>
    </row>
    <row r="25" spans="1:4" x14ac:dyDescent="0.25">
      <c r="A25" s="18"/>
      <c r="B25" s="18"/>
      <c r="C25" s="23"/>
      <c r="D25" s="23"/>
    </row>
    <row r="26" spans="1:4" x14ac:dyDescent="0.25">
      <c r="A26" s="21" t="s">
        <v>71</v>
      </c>
      <c r="B26" s="18"/>
      <c r="C26" s="23"/>
      <c r="D26" s="23"/>
    </row>
    <row r="27" spans="1:4" x14ac:dyDescent="0.25">
      <c r="A27" s="18" t="s">
        <v>13</v>
      </c>
      <c r="B27" s="6">
        <v>63</v>
      </c>
      <c r="C27" s="23" t="s">
        <v>55</v>
      </c>
      <c r="D27" s="23"/>
    </row>
    <row r="28" spans="1:4" x14ac:dyDescent="0.25">
      <c r="A28" s="18" t="s">
        <v>14</v>
      </c>
      <c r="B28" s="6">
        <v>6</v>
      </c>
      <c r="C28" s="23" t="s">
        <v>55</v>
      </c>
      <c r="D28" s="23"/>
    </row>
    <row r="29" spans="1:4" x14ac:dyDescent="0.25">
      <c r="A29" s="18" t="s">
        <v>15</v>
      </c>
      <c r="B29" s="6">
        <v>12</v>
      </c>
      <c r="C29" s="23" t="s">
        <v>55</v>
      </c>
      <c r="D29" s="23"/>
    </row>
    <row r="30" spans="1:4" x14ac:dyDescent="0.25">
      <c r="A30" s="18" t="s">
        <v>16</v>
      </c>
      <c r="B30" s="6">
        <v>2</v>
      </c>
      <c r="C30" s="23" t="s">
        <v>55</v>
      </c>
      <c r="D30" s="23"/>
    </row>
    <row r="31" spans="1:4" x14ac:dyDescent="0.25">
      <c r="A31" s="18"/>
      <c r="B31" s="23"/>
      <c r="C31" s="23"/>
      <c r="D31" s="23"/>
    </row>
    <row r="32" spans="1:4" x14ac:dyDescent="0.25">
      <c r="A32" s="18"/>
      <c r="B32" s="18"/>
      <c r="C32" s="23"/>
      <c r="D32" s="23"/>
    </row>
    <row r="33" spans="1:4" x14ac:dyDescent="0.25">
      <c r="A33" s="18"/>
      <c r="B33" s="18"/>
      <c r="C33" s="23"/>
      <c r="D33" s="23"/>
    </row>
    <row r="34" spans="1:4" x14ac:dyDescent="0.25">
      <c r="A34" s="18"/>
      <c r="B34" s="18"/>
      <c r="C34" s="23"/>
      <c r="D34" s="23"/>
    </row>
    <row r="35" spans="1:4" x14ac:dyDescent="0.25">
      <c r="A35" s="18"/>
      <c r="B35" s="18"/>
      <c r="C35" s="23"/>
      <c r="D35" s="23"/>
    </row>
    <row r="36" spans="1:4" s="18" customFormat="1" x14ac:dyDescent="0.25"/>
    <row r="37" spans="1:4" s="18" customFormat="1" x14ac:dyDescent="0.25"/>
    <row r="38" spans="1:4" s="18" customFormat="1" x14ac:dyDescent="0.25"/>
    <row r="39" spans="1:4" s="18" customFormat="1" x14ac:dyDescent="0.25"/>
    <row r="40" spans="1:4" s="18" customFormat="1" x14ac:dyDescent="0.25"/>
    <row r="41" spans="1:4" s="18" customFormat="1" x14ac:dyDescent="0.25"/>
    <row r="42" spans="1:4" s="18" customFormat="1" x14ac:dyDescent="0.25"/>
    <row r="43" spans="1:4" s="18" customFormat="1" x14ac:dyDescent="0.25"/>
    <row r="44" spans="1:4" s="18" customFormat="1" x14ac:dyDescent="0.25"/>
    <row r="45" spans="1:4" s="18" customFormat="1" x14ac:dyDescent="0.25"/>
    <row r="46" spans="1:4" s="18" customFormat="1" x14ac:dyDescent="0.25"/>
    <row r="47" spans="1:4" s="18" customFormat="1" x14ac:dyDescent="0.25"/>
    <row r="48" spans="1:4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pans="1:3" x14ac:dyDescent="0.25">
      <c r="A113" s="18"/>
      <c r="B113" s="18"/>
      <c r="C113" s="18"/>
    </row>
    <row r="114" spans="1:3" x14ac:dyDescent="0.25">
      <c r="A114" s="18"/>
      <c r="B114" s="18"/>
      <c r="C114" s="18"/>
    </row>
    <row r="115" spans="1:3" x14ac:dyDescent="0.25">
      <c r="A115" s="18"/>
      <c r="B115" s="18"/>
      <c r="C115" s="18"/>
    </row>
    <row r="116" spans="1:3" x14ac:dyDescent="0.25">
      <c r="A116" s="18"/>
      <c r="B116" s="18"/>
      <c r="C116" s="18"/>
    </row>
    <row r="117" spans="1:3" x14ac:dyDescent="0.25">
      <c r="A117" s="18"/>
      <c r="B117" s="18"/>
      <c r="C117" s="18"/>
    </row>
    <row r="118" spans="1:3" x14ac:dyDescent="0.25">
      <c r="A118" s="18"/>
      <c r="B118" s="18"/>
      <c r="C118" s="18"/>
    </row>
    <row r="119" spans="1:3" x14ac:dyDescent="0.25">
      <c r="A119" s="18"/>
      <c r="B119" s="18"/>
      <c r="C119" s="18"/>
    </row>
    <row r="120" spans="1:3" x14ac:dyDescent="0.25">
      <c r="A120" s="18"/>
      <c r="B120" s="18"/>
      <c r="C120" s="18"/>
    </row>
    <row r="121" spans="1:3" x14ac:dyDescent="0.25">
      <c r="A121" s="18"/>
      <c r="B121" s="18"/>
      <c r="C121" s="18"/>
    </row>
    <row r="122" spans="1:3" x14ac:dyDescent="0.25">
      <c r="A122" s="18"/>
      <c r="B122" s="18"/>
      <c r="C122" s="18"/>
    </row>
    <row r="123" spans="1:3" x14ac:dyDescent="0.25">
      <c r="A123" s="18"/>
      <c r="B123" s="18"/>
      <c r="C123" s="18"/>
    </row>
    <row r="124" spans="1:3" x14ac:dyDescent="0.25">
      <c r="A124" s="18"/>
      <c r="B124" s="18"/>
      <c r="C124" s="18"/>
    </row>
    <row r="125" spans="1:3" x14ac:dyDescent="0.25">
      <c r="A125" s="18"/>
      <c r="B125" s="18"/>
      <c r="C125" s="18"/>
    </row>
    <row r="126" spans="1:3" x14ac:dyDescent="0.25">
      <c r="A126" s="18"/>
      <c r="B126" s="18"/>
      <c r="C126" s="18"/>
    </row>
    <row r="127" spans="1:3" x14ac:dyDescent="0.25">
      <c r="A127" s="18"/>
      <c r="B127" s="18"/>
      <c r="C127" s="18"/>
    </row>
    <row r="128" spans="1:3" x14ac:dyDescent="0.25">
      <c r="A128" s="18"/>
      <c r="B128" s="18"/>
      <c r="C128" s="18"/>
    </row>
    <row r="129" spans="1:3" x14ac:dyDescent="0.25">
      <c r="A129" s="18"/>
      <c r="B129" s="18"/>
      <c r="C129" s="18"/>
    </row>
    <row r="130" spans="1:3" x14ac:dyDescent="0.25">
      <c r="A130" s="18"/>
      <c r="B130" s="18"/>
      <c r="C130" s="18"/>
    </row>
    <row r="131" spans="1:3" x14ac:dyDescent="0.25">
      <c r="A131" s="18"/>
      <c r="B131" s="18"/>
      <c r="C131" s="18"/>
    </row>
    <row r="132" spans="1:3" x14ac:dyDescent="0.25">
      <c r="A132" s="18"/>
      <c r="B132" s="18"/>
      <c r="C132" s="18"/>
    </row>
    <row r="133" spans="1:3" x14ac:dyDescent="0.25">
      <c r="A133" s="18"/>
      <c r="B133" s="18"/>
      <c r="C133" s="18"/>
    </row>
    <row r="134" spans="1:3" x14ac:dyDescent="0.25">
      <c r="A134" s="18"/>
      <c r="B134" s="18"/>
      <c r="C134" s="18"/>
    </row>
    <row r="135" spans="1:3" x14ac:dyDescent="0.25">
      <c r="A135" s="18"/>
      <c r="B135" s="18"/>
      <c r="C135" s="18"/>
    </row>
    <row r="136" spans="1:3" x14ac:dyDescent="0.25">
      <c r="A136" s="18"/>
      <c r="B136" s="18"/>
      <c r="C136" s="18"/>
    </row>
    <row r="137" spans="1:3" x14ac:dyDescent="0.25">
      <c r="A137" s="18"/>
      <c r="B137" s="18"/>
      <c r="C137" s="18"/>
    </row>
    <row r="138" spans="1:3" x14ac:dyDescent="0.25">
      <c r="A138" s="18"/>
      <c r="B138" s="18"/>
      <c r="C138" s="18"/>
    </row>
    <row r="139" spans="1:3" x14ac:dyDescent="0.25">
      <c r="A139" s="18"/>
      <c r="B139" s="18"/>
      <c r="C139" s="18"/>
    </row>
    <row r="140" spans="1:3" x14ac:dyDescent="0.25">
      <c r="A140" s="18"/>
      <c r="B140" s="18"/>
      <c r="C140" s="18"/>
    </row>
    <row r="141" spans="1:3" x14ac:dyDescent="0.25">
      <c r="A141" s="18"/>
      <c r="B141" s="18"/>
      <c r="C141" s="18"/>
    </row>
    <row r="142" spans="1:3" x14ac:dyDescent="0.25">
      <c r="A142" s="18"/>
      <c r="B142" s="18"/>
      <c r="C142" s="18"/>
    </row>
    <row r="143" spans="1:3" x14ac:dyDescent="0.25">
      <c r="A143" s="18"/>
      <c r="B143" s="18"/>
      <c r="C143" s="18"/>
    </row>
    <row r="144" spans="1:3" x14ac:dyDescent="0.25">
      <c r="A144" s="18"/>
      <c r="B144" s="18"/>
      <c r="C144" s="18"/>
    </row>
    <row r="145" spans="1:3" x14ac:dyDescent="0.25">
      <c r="A145" s="18"/>
      <c r="B145" s="18"/>
      <c r="C145" s="18"/>
    </row>
    <row r="146" spans="1:3" x14ac:dyDescent="0.25">
      <c r="A146" s="18"/>
      <c r="B146" s="18"/>
      <c r="C146" s="18"/>
    </row>
    <row r="147" spans="1:3" x14ac:dyDescent="0.25">
      <c r="A147" s="18"/>
      <c r="B147" s="18"/>
      <c r="C147" s="18"/>
    </row>
    <row r="148" spans="1:3" x14ac:dyDescent="0.25">
      <c r="A148" s="18"/>
      <c r="B148" s="18"/>
      <c r="C148" s="18"/>
    </row>
    <row r="149" spans="1:3" x14ac:dyDescent="0.25">
      <c r="A149" s="18"/>
      <c r="B149" s="18"/>
      <c r="C149" s="18"/>
    </row>
    <row r="150" spans="1:3" x14ac:dyDescent="0.25">
      <c r="A150" s="18"/>
      <c r="B150" s="18"/>
      <c r="C150" s="18"/>
    </row>
    <row r="151" spans="1:3" x14ac:dyDescent="0.25">
      <c r="A151" s="18"/>
      <c r="B151" s="18"/>
      <c r="C151" s="18"/>
    </row>
    <row r="152" spans="1:3" x14ac:dyDescent="0.25">
      <c r="A152" s="18"/>
      <c r="B152" s="18"/>
      <c r="C152" s="18"/>
    </row>
    <row r="153" spans="1:3" x14ac:dyDescent="0.25">
      <c r="A153" s="18"/>
      <c r="B153" s="18"/>
      <c r="C153" s="18"/>
    </row>
    <row r="154" spans="1:3" x14ac:dyDescent="0.25">
      <c r="A154" s="18"/>
      <c r="B154" s="18"/>
      <c r="C154" s="18"/>
    </row>
    <row r="155" spans="1:3" x14ac:dyDescent="0.25">
      <c r="A155" s="18"/>
      <c r="B155" s="18"/>
      <c r="C155" s="18"/>
    </row>
    <row r="156" spans="1:3" x14ac:dyDescent="0.25">
      <c r="A156" s="18"/>
      <c r="B156" s="18"/>
      <c r="C156" s="18"/>
    </row>
    <row r="157" spans="1:3" x14ac:dyDescent="0.25">
      <c r="A157" s="18"/>
      <c r="B157" s="18"/>
      <c r="C157" s="18"/>
    </row>
    <row r="158" spans="1:3" x14ac:dyDescent="0.25">
      <c r="A158" s="18"/>
      <c r="B158" s="18"/>
      <c r="C158" s="18"/>
    </row>
    <row r="159" spans="1:3" x14ac:dyDescent="0.25">
      <c r="A159" s="18"/>
      <c r="B159" s="18"/>
      <c r="C159" s="18"/>
    </row>
    <row r="160" spans="1:3" x14ac:dyDescent="0.25">
      <c r="A160" s="18"/>
      <c r="B160" s="18"/>
      <c r="C160" s="18"/>
    </row>
    <row r="161" spans="1:3" x14ac:dyDescent="0.25">
      <c r="A161" s="18"/>
      <c r="B161" s="18"/>
      <c r="C161" s="18"/>
    </row>
    <row r="162" spans="1:3" x14ac:dyDescent="0.25">
      <c r="A162" s="18"/>
      <c r="B162" s="18"/>
      <c r="C162" s="18"/>
    </row>
    <row r="163" spans="1:3" x14ac:dyDescent="0.25">
      <c r="A163" s="18"/>
      <c r="B163" s="18"/>
      <c r="C163" s="18"/>
    </row>
    <row r="164" spans="1:3" x14ac:dyDescent="0.25">
      <c r="A164" s="18"/>
      <c r="B164" s="18"/>
      <c r="C164" s="18"/>
    </row>
    <row r="165" spans="1:3" x14ac:dyDescent="0.25">
      <c r="A165" s="18"/>
      <c r="B165" s="18"/>
      <c r="C165" s="18"/>
    </row>
    <row r="166" spans="1:3" x14ac:dyDescent="0.25">
      <c r="A166" s="18"/>
      <c r="B166" s="18"/>
      <c r="C166" s="18"/>
    </row>
    <row r="167" spans="1:3" x14ac:dyDescent="0.25">
      <c r="A167" s="18"/>
      <c r="B167" s="18"/>
      <c r="C167" s="18"/>
    </row>
    <row r="168" spans="1:3" x14ac:dyDescent="0.25">
      <c r="A168" s="18"/>
      <c r="B168" s="18"/>
      <c r="C168" s="18"/>
    </row>
    <row r="169" spans="1:3" x14ac:dyDescent="0.25">
      <c r="A169" s="18"/>
      <c r="B169" s="18"/>
      <c r="C169" s="18"/>
    </row>
    <row r="170" spans="1:3" x14ac:dyDescent="0.25">
      <c r="A170" s="18"/>
      <c r="B170" s="18"/>
      <c r="C170" s="18"/>
    </row>
    <row r="171" spans="1:3" x14ac:dyDescent="0.25">
      <c r="A171" s="18"/>
      <c r="B171" s="18"/>
      <c r="C171" s="18"/>
    </row>
    <row r="172" spans="1:3" x14ac:dyDescent="0.25">
      <c r="A172" s="18"/>
      <c r="B172" s="18"/>
      <c r="C172" s="18"/>
    </row>
    <row r="173" spans="1:3" x14ac:dyDescent="0.25">
      <c r="A173" s="18"/>
      <c r="B173" s="18"/>
      <c r="C173" s="18"/>
    </row>
    <row r="174" spans="1:3" x14ac:dyDescent="0.25">
      <c r="A174" s="18"/>
      <c r="B174" s="18"/>
      <c r="C174" s="18"/>
    </row>
    <row r="175" spans="1:3" x14ac:dyDescent="0.25">
      <c r="A175" s="18"/>
      <c r="B175" s="18"/>
      <c r="C175" s="18"/>
    </row>
    <row r="176" spans="1:3" x14ac:dyDescent="0.25">
      <c r="A176" s="18"/>
      <c r="B176" s="18"/>
      <c r="C176" s="18"/>
    </row>
    <row r="177" spans="1:3" x14ac:dyDescent="0.25">
      <c r="A177" s="18"/>
      <c r="B177" s="18"/>
      <c r="C177" s="18"/>
    </row>
    <row r="178" spans="1:3" x14ac:dyDescent="0.25">
      <c r="A178" s="18"/>
      <c r="B178" s="18"/>
      <c r="C178" s="18"/>
    </row>
    <row r="179" spans="1:3" x14ac:dyDescent="0.25">
      <c r="A179" s="18"/>
      <c r="B179" s="18"/>
      <c r="C179" s="18"/>
    </row>
    <row r="180" spans="1:3" x14ac:dyDescent="0.25">
      <c r="A180" s="18"/>
      <c r="B180" s="18"/>
      <c r="C180" s="18"/>
    </row>
    <row r="181" spans="1:3" x14ac:dyDescent="0.25">
      <c r="A181" s="18"/>
      <c r="B181" s="18"/>
      <c r="C181" s="18"/>
    </row>
    <row r="182" spans="1:3" x14ac:dyDescent="0.25">
      <c r="A182" s="18"/>
      <c r="B182" s="18"/>
      <c r="C182" s="18"/>
    </row>
    <row r="183" spans="1:3" x14ac:dyDescent="0.25">
      <c r="A183" s="18"/>
      <c r="B183" s="18"/>
      <c r="C183" s="18"/>
    </row>
    <row r="184" spans="1:3" x14ac:dyDescent="0.25">
      <c r="A184" s="18"/>
      <c r="B184" s="18"/>
      <c r="C184" s="18"/>
    </row>
    <row r="185" spans="1:3" x14ac:dyDescent="0.25">
      <c r="A185" s="18"/>
      <c r="B185" s="18"/>
      <c r="C185" s="18"/>
    </row>
    <row r="186" spans="1:3" x14ac:dyDescent="0.25">
      <c r="A186" s="18"/>
      <c r="B186" s="18"/>
      <c r="C186" s="18"/>
    </row>
    <row r="187" spans="1:3" x14ac:dyDescent="0.25">
      <c r="A187" s="18"/>
      <c r="B187" s="18"/>
      <c r="C187" s="18"/>
    </row>
    <row r="188" spans="1:3" x14ac:dyDescent="0.25">
      <c r="A188" s="18"/>
      <c r="B188" s="18"/>
      <c r="C188" s="18"/>
    </row>
    <row r="189" spans="1:3" x14ac:dyDescent="0.25">
      <c r="A189" s="18"/>
      <c r="B189" s="18"/>
      <c r="C189" s="18"/>
    </row>
    <row r="190" spans="1:3" x14ac:dyDescent="0.25">
      <c r="A190" s="18"/>
      <c r="B190" s="18"/>
      <c r="C190" s="18"/>
    </row>
    <row r="191" spans="1:3" x14ac:dyDescent="0.25">
      <c r="A191" s="18"/>
      <c r="B191" s="18"/>
      <c r="C191" s="18"/>
    </row>
    <row r="192" spans="1:3" x14ac:dyDescent="0.25">
      <c r="A192" s="18"/>
      <c r="B192" s="18"/>
      <c r="C192" s="18"/>
    </row>
    <row r="193" spans="1:3" x14ac:dyDescent="0.25">
      <c r="A193" s="18"/>
      <c r="B193" s="18"/>
      <c r="C193" s="18"/>
    </row>
    <row r="194" spans="1:3" x14ac:dyDescent="0.25">
      <c r="A194" s="18"/>
      <c r="B194" s="18"/>
      <c r="C194" s="18"/>
    </row>
    <row r="195" spans="1:3" x14ac:dyDescent="0.25">
      <c r="A195" s="18"/>
      <c r="B195" s="18"/>
      <c r="C195" s="18"/>
    </row>
    <row r="196" spans="1:3" x14ac:dyDescent="0.25">
      <c r="A196" s="18"/>
      <c r="B196" s="18"/>
      <c r="C196" s="18"/>
    </row>
    <row r="197" spans="1:3" x14ac:dyDescent="0.25">
      <c r="A197" s="18"/>
      <c r="B197" s="18"/>
      <c r="C197" s="18"/>
    </row>
    <row r="198" spans="1:3" x14ac:dyDescent="0.25">
      <c r="A198" s="18"/>
      <c r="B198" s="18"/>
      <c r="C198" s="18"/>
    </row>
    <row r="199" spans="1:3" x14ac:dyDescent="0.25">
      <c r="A199" s="18"/>
      <c r="B199" s="18"/>
      <c r="C199" s="18"/>
    </row>
    <row r="200" spans="1:3" x14ac:dyDescent="0.25">
      <c r="A200" s="18"/>
      <c r="B200" s="18"/>
      <c r="C200" s="18"/>
    </row>
    <row r="201" spans="1:3" x14ac:dyDescent="0.25">
      <c r="A201" s="18"/>
      <c r="B201" s="18"/>
      <c r="C201" s="18"/>
    </row>
    <row r="202" spans="1:3" x14ac:dyDescent="0.25">
      <c r="A202" s="18"/>
      <c r="B202" s="18"/>
      <c r="C202" s="18"/>
    </row>
    <row r="203" spans="1:3" x14ac:dyDescent="0.25">
      <c r="A203" s="18"/>
      <c r="B203" s="18"/>
      <c r="C203" s="18"/>
    </row>
    <row r="204" spans="1:3" x14ac:dyDescent="0.25">
      <c r="A204" s="18"/>
      <c r="B204" s="18"/>
      <c r="C204" s="18"/>
    </row>
    <row r="205" spans="1:3" x14ac:dyDescent="0.25">
      <c r="A205" s="18"/>
      <c r="B205" s="18"/>
      <c r="C205" s="18"/>
    </row>
    <row r="206" spans="1:3" x14ac:dyDescent="0.25">
      <c r="A206" s="18"/>
      <c r="B206" s="18"/>
      <c r="C206" s="18"/>
    </row>
    <row r="207" spans="1:3" x14ac:dyDescent="0.25">
      <c r="A207" s="18"/>
      <c r="B207" s="18"/>
      <c r="C207" s="18"/>
    </row>
    <row r="208" spans="1:3" x14ac:dyDescent="0.25">
      <c r="A208" s="18"/>
      <c r="B208" s="18"/>
      <c r="C208" s="18"/>
    </row>
    <row r="209" spans="1:3" x14ac:dyDescent="0.25">
      <c r="A209" s="18"/>
      <c r="B209" s="18"/>
      <c r="C209" s="18"/>
    </row>
    <row r="210" spans="1:3" x14ac:dyDescent="0.25">
      <c r="A210" s="18"/>
      <c r="B210" s="18"/>
      <c r="C210" s="18"/>
    </row>
    <row r="211" spans="1:3" x14ac:dyDescent="0.25">
      <c r="A211" s="18"/>
      <c r="B211" s="18"/>
      <c r="C211" s="18"/>
    </row>
    <row r="212" spans="1:3" x14ac:dyDescent="0.25">
      <c r="A212" s="18"/>
      <c r="B212" s="18"/>
      <c r="C212" s="18"/>
    </row>
    <row r="213" spans="1:3" x14ac:dyDescent="0.25">
      <c r="A213" s="18"/>
      <c r="B213" s="18"/>
      <c r="C213" s="18"/>
    </row>
    <row r="214" spans="1:3" x14ac:dyDescent="0.25">
      <c r="A214" s="18"/>
      <c r="B214" s="18"/>
      <c r="C214" s="18"/>
    </row>
    <row r="215" spans="1:3" x14ac:dyDescent="0.25">
      <c r="A215" s="18"/>
      <c r="B215" s="18"/>
      <c r="C215" s="18"/>
    </row>
    <row r="216" spans="1:3" x14ac:dyDescent="0.25">
      <c r="A216" s="18"/>
      <c r="B216" s="18"/>
      <c r="C216" s="18"/>
    </row>
    <row r="217" spans="1:3" x14ac:dyDescent="0.25">
      <c r="A217" s="18"/>
      <c r="B217" s="18"/>
      <c r="C217" s="18"/>
    </row>
    <row r="218" spans="1:3" x14ac:dyDescent="0.25">
      <c r="A218" s="18"/>
      <c r="B218" s="18"/>
      <c r="C218" s="18"/>
    </row>
    <row r="219" spans="1:3" x14ac:dyDescent="0.25">
      <c r="A219" s="18"/>
      <c r="B219" s="18"/>
      <c r="C219" s="18"/>
    </row>
    <row r="220" spans="1:3" x14ac:dyDescent="0.25">
      <c r="A220" s="18"/>
      <c r="B220" s="18"/>
      <c r="C220" s="18"/>
    </row>
    <row r="221" spans="1:3" x14ac:dyDescent="0.25">
      <c r="A221" s="18"/>
      <c r="B221" s="18"/>
      <c r="C221" s="18"/>
    </row>
    <row r="222" spans="1:3" x14ac:dyDescent="0.25">
      <c r="A222" s="18"/>
      <c r="B222" s="18"/>
      <c r="C222" s="18"/>
    </row>
    <row r="223" spans="1:3" x14ac:dyDescent="0.25">
      <c r="A223" s="18"/>
      <c r="B223" s="18"/>
      <c r="C223" s="18"/>
    </row>
    <row r="224" spans="1:3" x14ac:dyDescent="0.25">
      <c r="A224" s="18"/>
      <c r="B224" s="18"/>
      <c r="C224" s="18"/>
    </row>
    <row r="225" spans="1:3" x14ac:dyDescent="0.25">
      <c r="A225" s="18"/>
      <c r="B225" s="18"/>
      <c r="C225" s="18"/>
    </row>
    <row r="226" spans="1:3" x14ac:dyDescent="0.25">
      <c r="A226" s="18"/>
      <c r="B226" s="18"/>
      <c r="C226" s="18"/>
    </row>
    <row r="227" spans="1:3" x14ac:dyDescent="0.25">
      <c r="A227" s="18"/>
      <c r="B227" s="18"/>
      <c r="C227" s="18"/>
    </row>
    <row r="228" spans="1:3" x14ac:dyDescent="0.25">
      <c r="A228" s="18"/>
      <c r="B228" s="18"/>
      <c r="C228" s="18"/>
    </row>
    <row r="229" spans="1:3" x14ac:dyDescent="0.25">
      <c r="A229" s="18"/>
      <c r="B229" s="18"/>
      <c r="C229" s="18"/>
    </row>
    <row r="230" spans="1:3" x14ac:dyDescent="0.25">
      <c r="A230" s="18"/>
      <c r="B230" s="18"/>
      <c r="C230" s="18"/>
    </row>
    <row r="231" spans="1:3" x14ac:dyDescent="0.25">
      <c r="A231" s="18"/>
      <c r="B231" s="18"/>
      <c r="C231" s="18"/>
    </row>
    <row r="232" spans="1:3" x14ac:dyDescent="0.25">
      <c r="A232" s="18"/>
      <c r="B232" s="18"/>
      <c r="C232" s="18"/>
    </row>
    <row r="233" spans="1:3" x14ac:dyDescent="0.25">
      <c r="A233" s="18"/>
      <c r="B233" s="18"/>
      <c r="C233" s="18"/>
    </row>
    <row r="234" spans="1:3" x14ac:dyDescent="0.25">
      <c r="A234" s="18"/>
      <c r="B234" s="18"/>
      <c r="C234" s="18"/>
    </row>
    <row r="235" spans="1:3" x14ac:dyDescent="0.25">
      <c r="A235" s="18"/>
      <c r="B235" s="18"/>
      <c r="C235" s="18"/>
    </row>
    <row r="236" spans="1:3" x14ac:dyDescent="0.25">
      <c r="A236" s="18"/>
      <c r="B236" s="18"/>
      <c r="C236" s="18"/>
    </row>
    <row r="237" spans="1:3" x14ac:dyDescent="0.25">
      <c r="A237" s="18"/>
      <c r="B237" s="18"/>
      <c r="C237" s="18"/>
    </row>
    <row r="238" spans="1:3" x14ac:dyDescent="0.25">
      <c r="A238" s="18"/>
      <c r="B238" s="18"/>
      <c r="C238" s="18"/>
    </row>
    <row r="239" spans="1:3" x14ac:dyDescent="0.25">
      <c r="A239" s="18"/>
      <c r="B239" s="18"/>
      <c r="C239" s="18"/>
    </row>
    <row r="240" spans="1:3" x14ac:dyDescent="0.25">
      <c r="A240" s="18"/>
      <c r="B240" s="18"/>
      <c r="C240" s="18"/>
    </row>
    <row r="241" spans="1:3" x14ac:dyDescent="0.25">
      <c r="A241" s="18"/>
      <c r="B241" s="18"/>
      <c r="C241" s="18"/>
    </row>
    <row r="242" spans="1:3" x14ac:dyDescent="0.25">
      <c r="A242" s="18"/>
      <c r="B242" s="18"/>
      <c r="C242" s="18"/>
    </row>
    <row r="243" spans="1:3" x14ac:dyDescent="0.25">
      <c r="A243" s="18"/>
      <c r="B243" s="18"/>
      <c r="C243" s="18"/>
    </row>
    <row r="244" spans="1:3" x14ac:dyDescent="0.25">
      <c r="A244" s="18"/>
      <c r="B244" s="18"/>
      <c r="C244" s="18"/>
    </row>
    <row r="245" spans="1:3" x14ac:dyDescent="0.25">
      <c r="A245" s="18"/>
      <c r="B245" s="18"/>
      <c r="C245" s="18"/>
    </row>
    <row r="246" spans="1:3" x14ac:dyDescent="0.25">
      <c r="A246" s="18"/>
      <c r="B246" s="18"/>
      <c r="C246" s="18"/>
    </row>
    <row r="247" spans="1:3" x14ac:dyDescent="0.25">
      <c r="A247" s="18"/>
      <c r="B247" s="18"/>
      <c r="C247" s="18"/>
    </row>
    <row r="248" spans="1:3" x14ac:dyDescent="0.25">
      <c r="A248" s="18"/>
      <c r="B248" s="18"/>
      <c r="C248" s="18"/>
    </row>
    <row r="249" spans="1:3" x14ac:dyDescent="0.25">
      <c r="A249" s="18"/>
      <c r="B249" s="18"/>
      <c r="C249" s="18"/>
    </row>
    <row r="250" spans="1:3" x14ac:dyDescent="0.25">
      <c r="A250" s="18"/>
      <c r="B250" s="18"/>
      <c r="C250" s="18"/>
    </row>
    <row r="251" spans="1:3" x14ac:dyDescent="0.25">
      <c r="A251" s="18"/>
      <c r="B251" s="18"/>
      <c r="C251" s="18"/>
    </row>
    <row r="252" spans="1:3" x14ac:dyDescent="0.25">
      <c r="A252" s="18"/>
      <c r="B252" s="18"/>
      <c r="C252" s="18"/>
    </row>
    <row r="253" spans="1:3" x14ac:dyDescent="0.25">
      <c r="A253" s="18"/>
      <c r="B253" s="18"/>
      <c r="C253" s="18"/>
    </row>
    <row r="254" spans="1:3" x14ac:dyDescent="0.25">
      <c r="A254" s="18"/>
      <c r="B254" s="18"/>
      <c r="C254" s="18"/>
    </row>
    <row r="255" spans="1:3" x14ac:dyDescent="0.25">
      <c r="A255" s="18"/>
      <c r="B255" s="18"/>
      <c r="C255" s="18"/>
    </row>
    <row r="256" spans="1:3" x14ac:dyDescent="0.25">
      <c r="A256" s="18"/>
      <c r="B256" s="18"/>
      <c r="C256" s="18"/>
    </row>
    <row r="257" spans="1:3" x14ac:dyDescent="0.25">
      <c r="A257" s="18"/>
      <c r="B257" s="18"/>
      <c r="C257" s="18"/>
    </row>
    <row r="258" spans="1:3" x14ac:dyDescent="0.25">
      <c r="A258" s="18"/>
      <c r="B258" s="18"/>
      <c r="C258" s="18"/>
    </row>
    <row r="259" spans="1:3" x14ac:dyDescent="0.25">
      <c r="A259" s="18"/>
      <c r="B259" s="18"/>
      <c r="C259" s="18"/>
    </row>
    <row r="260" spans="1:3" x14ac:dyDescent="0.25">
      <c r="A260" s="18"/>
      <c r="B260" s="18"/>
      <c r="C260" s="18"/>
    </row>
    <row r="261" spans="1:3" x14ac:dyDescent="0.25">
      <c r="A261" s="18"/>
      <c r="B261" s="18"/>
      <c r="C261" s="18"/>
    </row>
    <row r="262" spans="1:3" x14ac:dyDescent="0.25">
      <c r="A262" s="18"/>
      <c r="B262" s="18"/>
      <c r="C262" s="18"/>
    </row>
    <row r="263" spans="1:3" x14ac:dyDescent="0.25">
      <c r="A263" s="18"/>
      <c r="B263" s="18"/>
      <c r="C263" s="18"/>
    </row>
    <row r="264" spans="1:3" x14ac:dyDescent="0.25">
      <c r="A264" s="18"/>
      <c r="B264" s="18"/>
      <c r="C264" s="18"/>
    </row>
    <row r="265" spans="1:3" x14ac:dyDescent="0.25">
      <c r="A265" s="18"/>
      <c r="B265" s="18"/>
      <c r="C265" s="18"/>
    </row>
    <row r="266" spans="1:3" x14ac:dyDescent="0.25">
      <c r="A266" s="18"/>
      <c r="B266" s="18"/>
      <c r="C266" s="18"/>
    </row>
    <row r="267" spans="1:3" x14ac:dyDescent="0.25">
      <c r="A267" s="18"/>
      <c r="B267" s="18"/>
      <c r="C267" s="18"/>
    </row>
    <row r="268" spans="1:3" x14ac:dyDescent="0.25">
      <c r="A268" s="18"/>
      <c r="B268" s="18"/>
      <c r="C268" s="18"/>
    </row>
    <row r="269" spans="1:3" x14ac:dyDescent="0.25">
      <c r="A269" s="18"/>
      <c r="B269" s="18"/>
      <c r="C269" s="18"/>
    </row>
    <row r="270" spans="1:3" x14ac:dyDescent="0.25">
      <c r="A270" s="18"/>
      <c r="B270" s="18"/>
      <c r="C270" s="18"/>
    </row>
    <row r="271" spans="1:3" x14ac:dyDescent="0.25">
      <c r="A271" s="18"/>
      <c r="B271" s="18"/>
      <c r="C271" s="18"/>
    </row>
    <row r="272" spans="1:3" x14ac:dyDescent="0.25">
      <c r="A272" s="18"/>
      <c r="B272" s="18"/>
      <c r="C272" s="18"/>
    </row>
    <row r="273" spans="1:3" x14ac:dyDescent="0.25">
      <c r="A273" s="18"/>
      <c r="B273" s="18"/>
      <c r="C273" s="18"/>
    </row>
    <row r="274" spans="1:3" x14ac:dyDescent="0.25">
      <c r="A274" s="18"/>
      <c r="B274" s="18"/>
      <c r="C274" s="18"/>
    </row>
    <row r="275" spans="1:3" x14ac:dyDescent="0.25">
      <c r="A275" s="18"/>
      <c r="B275" s="18"/>
      <c r="C275" s="18"/>
    </row>
    <row r="276" spans="1:3" x14ac:dyDescent="0.25">
      <c r="A276" s="18"/>
      <c r="B276" s="18"/>
      <c r="C276" s="18"/>
    </row>
    <row r="277" spans="1:3" x14ac:dyDescent="0.25">
      <c r="A277" s="18"/>
      <c r="B277" s="18"/>
      <c r="C277" s="18"/>
    </row>
    <row r="278" spans="1:3" x14ac:dyDescent="0.25">
      <c r="A278" s="18"/>
      <c r="B278" s="18"/>
      <c r="C278" s="18"/>
    </row>
    <row r="279" spans="1:3" x14ac:dyDescent="0.25">
      <c r="A279" s="18"/>
      <c r="B279" s="18"/>
      <c r="C279" s="18"/>
    </row>
    <row r="280" spans="1:3" x14ac:dyDescent="0.25">
      <c r="A280" s="18"/>
      <c r="B280" s="18"/>
      <c r="C280" s="18"/>
    </row>
    <row r="281" spans="1:3" x14ac:dyDescent="0.25">
      <c r="A281" s="18"/>
      <c r="B281" s="18"/>
      <c r="C281" s="18"/>
    </row>
    <row r="282" spans="1:3" x14ac:dyDescent="0.25">
      <c r="A282" s="18"/>
      <c r="B282" s="18"/>
      <c r="C282" s="18"/>
    </row>
    <row r="283" spans="1:3" x14ac:dyDescent="0.25">
      <c r="A283" s="18"/>
      <c r="B283" s="18"/>
      <c r="C283" s="18"/>
    </row>
    <row r="284" spans="1:3" x14ac:dyDescent="0.25">
      <c r="A284" s="18"/>
      <c r="B284" s="18"/>
      <c r="C284" s="18"/>
    </row>
    <row r="285" spans="1:3" x14ac:dyDescent="0.25">
      <c r="A285" s="18"/>
      <c r="B285" s="18"/>
      <c r="C285" s="18"/>
    </row>
    <row r="286" spans="1:3" x14ac:dyDescent="0.25">
      <c r="A286" s="18"/>
      <c r="B286" s="18"/>
      <c r="C286" s="18"/>
    </row>
    <row r="287" spans="1:3" x14ac:dyDescent="0.25">
      <c r="A287" s="18"/>
      <c r="B287" s="18"/>
      <c r="C287" s="18"/>
    </row>
    <row r="288" spans="1:3" x14ac:dyDescent="0.25">
      <c r="A288" s="18"/>
      <c r="B288" s="18"/>
      <c r="C288" s="18"/>
    </row>
    <row r="289" spans="1:3" x14ac:dyDescent="0.25">
      <c r="A289" s="18"/>
      <c r="B289" s="18"/>
      <c r="C289" s="18"/>
    </row>
    <row r="290" spans="1:3" x14ac:dyDescent="0.25">
      <c r="A290" s="18"/>
      <c r="B290" s="18"/>
      <c r="C290" s="18"/>
    </row>
    <row r="291" spans="1:3" x14ac:dyDescent="0.25">
      <c r="A291" s="18"/>
      <c r="B291" s="18"/>
      <c r="C291" s="18"/>
    </row>
    <row r="292" spans="1:3" x14ac:dyDescent="0.25">
      <c r="A292" s="18"/>
      <c r="B292" s="18"/>
      <c r="C292" s="18"/>
    </row>
    <row r="293" spans="1:3" x14ac:dyDescent="0.25">
      <c r="A293" s="18"/>
      <c r="B293" s="18"/>
      <c r="C293" s="18"/>
    </row>
    <row r="294" spans="1:3" x14ac:dyDescent="0.25">
      <c r="A294" s="18"/>
      <c r="B294" s="18"/>
      <c r="C294" s="18"/>
    </row>
    <row r="295" spans="1:3" x14ac:dyDescent="0.25">
      <c r="A295" s="18"/>
      <c r="B295" s="18"/>
      <c r="C295" s="18"/>
    </row>
    <row r="296" spans="1:3" x14ac:dyDescent="0.25">
      <c r="A296" s="18"/>
      <c r="B296" s="18"/>
      <c r="C296" s="18"/>
    </row>
    <row r="297" spans="1:3" x14ac:dyDescent="0.25">
      <c r="A297" s="18"/>
      <c r="B297" s="18"/>
      <c r="C297" s="18"/>
    </row>
    <row r="298" spans="1:3" x14ac:dyDescent="0.25">
      <c r="A298" s="18"/>
      <c r="B298" s="18"/>
      <c r="C298" s="18"/>
    </row>
    <row r="299" spans="1:3" x14ac:dyDescent="0.25">
      <c r="A299" s="18"/>
      <c r="B299" s="18"/>
      <c r="C299" s="18"/>
    </row>
    <row r="300" spans="1:3" x14ac:dyDescent="0.25">
      <c r="A300" s="18"/>
      <c r="B300" s="18"/>
      <c r="C300" s="18"/>
    </row>
    <row r="301" spans="1:3" x14ac:dyDescent="0.25">
      <c r="A301" s="18"/>
      <c r="B301" s="18"/>
      <c r="C301" s="18"/>
    </row>
    <row r="302" spans="1:3" x14ac:dyDescent="0.25">
      <c r="A302" s="18"/>
      <c r="B302" s="18"/>
      <c r="C302" s="18"/>
    </row>
    <row r="303" spans="1:3" x14ac:dyDescent="0.25">
      <c r="A303" s="18"/>
      <c r="B303" s="18"/>
      <c r="C303" s="18"/>
    </row>
    <row r="304" spans="1:3" x14ac:dyDescent="0.25">
      <c r="A304" s="18"/>
      <c r="B304" s="18"/>
      <c r="C304" s="18"/>
    </row>
    <row r="305" spans="1:3" x14ac:dyDescent="0.25">
      <c r="A305" s="18"/>
      <c r="B305" s="18"/>
      <c r="C305" s="18"/>
    </row>
    <row r="306" spans="1:3" x14ac:dyDescent="0.25">
      <c r="A306" s="18"/>
      <c r="B306" s="18"/>
      <c r="C306" s="18"/>
    </row>
    <row r="307" spans="1:3" x14ac:dyDescent="0.25">
      <c r="A307" s="18"/>
      <c r="B307" s="18"/>
      <c r="C307" s="18"/>
    </row>
    <row r="308" spans="1:3" x14ac:dyDescent="0.25">
      <c r="A308" s="18"/>
      <c r="B308" s="18"/>
      <c r="C308" s="18"/>
    </row>
    <row r="309" spans="1:3" x14ac:dyDescent="0.25">
      <c r="A309" s="18"/>
      <c r="B309" s="18"/>
      <c r="C309" s="18"/>
    </row>
    <row r="310" spans="1:3" x14ac:dyDescent="0.25">
      <c r="A310" s="18"/>
      <c r="B310" s="18"/>
      <c r="C310" s="18"/>
    </row>
    <row r="311" spans="1:3" x14ac:dyDescent="0.25">
      <c r="A311" s="18"/>
      <c r="B311" s="18"/>
      <c r="C311" s="18"/>
    </row>
    <row r="312" spans="1:3" x14ac:dyDescent="0.25">
      <c r="A312" s="18"/>
      <c r="B312" s="18"/>
      <c r="C312" s="18"/>
    </row>
    <row r="313" spans="1:3" x14ac:dyDescent="0.25">
      <c r="A313" s="18"/>
      <c r="B313" s="18"/>
      <c r="C313" s="18"/>
    </row>
    <row r="314" spans="1:3" x14ac:dyDescent="0.25">
      <c r="A314" s="18"/>
      <c r="B314" s="18"/>
      <c r="C314" s="18"/>
    </row>
    <row r="315" spans="1:3" x14ac:dyDescent="0.25">
      <c r="A315" s="18"/>
      <c r="B315" s="18"/>
      <c r="C315" s="18"/>
    </row>
    <row r="316" spans="1:3" x14ac:dyDescent="0.25">
      <c r="A316" s="18"/>
      <c r="B316" s="18"/>
      <c r="C316" s="18"/>
    </row>
    <row r="317" spans="1:3" x14ac:dyDescent="0.25">
      <c r="A317" s="18"/>
      <c r="B317" s="18"/>
      <c r="C317" s="18"/>
    </row>
    <row r="318" spans="1:3" x14ac:dyDescent="0.25">
      <c r="A318" s="18"/>
      <c r="B318" s="18"/>
      <c r="C318" s="18"/>
    </row>
    <row r="319" spans="1:3" x14ac:dyDescent="0.25">
      <c r="A319" s="18"/>
      <c r="B319" s="18"/>
      <c r="C319" s="18"/>
    </row>
    <row r="320" spans="1:3" x14ac:dyDescent="0.25">
      <c r="A320" s="18"/>
      <c r="B320" s="18"/>
      <c r="C320" s="18"/>
    </row>
    <row r="321" spans="1:3" x14ac:dyDescent="0.25">
      <c r="A321" s="18"/>
      <c r="B321" s="18"/>
      <c r="C321" s="18"/>
    </row>
    <row r="322" spans="1:3" x14ac:dyDescent="0.25">
      <c r="A322" s="18"/>
      <c r="B322" s="18"/>
      <c r="C322" s="18"/>
    </row>
    <row r="323" spans="1:3" x14ac:dyDescent="0.25">
      <c r="A323" s="18"/>
      <c r="B323" s="18"/>
      <c r="C323" s="18"/>
    </row>
    <row r="324" spans="1:3" x14ac:dyDescent="0.25">
      <c r="A324" s="18"/>
      <c r="B324" s="18"/>
      <c r="C324" s="18"/>
    </row>
    <row r="325" spans="1:3" x14ac:dyDescent="0.25">
      <c r="A325" s="18"/>
      <c r="B325" s="18"/>
      <c r="C325" s="18"/>
    </row>
    <row r="326" spans="1:3" x14ac:dyDescent="0.25">
      <c r="A326" s="18"/>
      <c r="B326" s="18"/>
      <c r="C326" s="18"/>
    </row>
    <row r="327" spans="1:3" x14ac:dyDescent="0.25">
      <c r="A327" s="18"/>
      <c r="B327" s="18"/>
      <c r="C327" s="18"/>
    </row>
    <row r="328" spans="1:3" x14ac:dyDescent="0.25">
      <c r="A328" s="18"/>
      <c r="B328" s="18"/>
      <c r="C328" s="18"/>
    </row>
    <row r="329" spans="1:3" x14ac:dyDescent="0.25">
      <c r="A329" s="18"/>
      <c r="B329" s="18"/>
      <c r="C329" s="18"/>
    </row>
    <row r="330" spans="1:3" x14ac:dyDescent="0.25">
      <c r="A330" s="18"/>
      <c r="B330" s="18"/>
      <c r="C330" s="18"/>
    </row>
    <row r="331" spans="1:3" x14ac:dyDescent="0.25">
      <c r="A331" s="18"/>
      <c r="B331" s="18"/>
      <c r="C331" s="18"/>
    </row>
    <row r="332" spans="1:3" x14ac:dyDescent="0.25">
      <c r="A332" s="18"/>
      <c r="B332" s="18"/>
      <c r="C332" s="18"/>
    </row>
    <row r="333" spans="1:3" x14ac:dyDescent="0.25">
      <c r="A333" s="18"/>
      <c r="B333" s="18"/>
      <c r="C333" s="18"/>
    </row>
    <row r="334" spans="1:3" x14ac:dyDescent="0.25">
      <c r="A334" s="18"/>
      <c r="B334" s="18"/>
      <c r="C334" s="18"/>
    </row>
    <row r="335" spans="1:3" x14ac:dyDescent="0.25">
      <c r="A335" s="18"/>
      <c r="B335" s="18"/>
      <c r="C335" s="18"/>
    </row>
    <row r="336" spans="1:3" x14ac:dyDescent="0.25">
      <c r="A336" s="18"/>
      <c r="B336" s="18"/>
      <c r="C336" s="18"/>
    </row>
    <row r="337" spans="1:3" x14ac:dyDescent="0.25">
      <c r="A337" s="18"/>
      <c r="B337" s="18"/>
      <c r="C337" s="18"/>
    </row>
    <row r="338" spans="1:3" x14ac:dyDescent="0.25">
      <c r="A338" s="18"/>
      <c r="B338" s="18"/>
      <c r="C338" s="18"/>
    </row>
    <row r="339" spans="1:3" x14ac:dyDescent="0.25">
      <c r="A339" s="18"/>
      <c r="B339" s="18"/>
      <c r="C339" s="18"/>
    </row>
    <row r="340" spans="1:3" x14ac:dyDescent="0.25">
      <c r="A340" s="18"/>
      <c r="B340" s="18"/>
      <c r="C340" s="18"/>
    </row>
    <row r="341" spans="1:3" x14ac:dyDescent="0.25">
      <c r="A341" s="18"/>
      <c r="B341" s="18"/>
      <c r="C341" s="18"/>
    </row>
    <row r="342" spans="1:3" x14ac:dyDescent="0.25">
      <c r="A342" s="18"/>
      <c r="B342" s="18"/>
      <c r="C342" s="18"/>
    </row>
    <row r="343" spans="1:3" x14ac:dyDescent="0.25">
      <c r="A343" s="18"/>
      <c r="B343" s="18"/>
      <c r="C343" s="18"/>
    </row>
    <row r="344" spans="1:3" x14ac:dyDescent="0.25">
      <c r="A344" s="18"/>
      <c r="B344" s="18"/>
      <c r="C344" s="18"/>
    </row>
    <row r="345" spans="1:3" x14ac:dyDescent="0.25">
      <c r="A345" s="18"/>
      <c r="B345" s="18"/>
      <c r="C345" s="18"/>
    </row>
    <row r="346" spans="1:3" x14ac:dyDescent="0.25">
      <c r="A346" s="18"/>
      <c r="B346" s="18"/>
      <c r="C346" s="18"/>
    </row>
    <row r="347" spans="1:3" x14ac:dyDescent="0.25">
      <c r="A347" s="18"/>
      <c r="B347" s="18"/>
      <c r="C347" s="18"/>
    </row>
    <row r="348" spans="1:3" x14ac:dyDescent="0.25">
      <c r="A348" s="18"/>
      <c r="B348" s="18"/>
      <c r="C348" s="18"/>
    </row>
    <row r="349" spans="1:3" x14ac:dyDescent="0.25">
      <c r="A349" s="18"/>
      <c r="B349" s="18"/>
      <c r="C349" s="18"/>
    </row>
    <row r="350" spans="1:3" x14ac:dyDescent="0.25">
      <c r="A350" s="18"/>
      <c r="B350" s="18"/>
      <c r="C350" s="18"/>
    </row>
    <row r="351" spans="1:3" x14ac:dyDescent="0.25">
      <c r="A351" s="18"/>
      <c r="B351" s="18"/>
      <c r="C351" s="18"/>
    </row>
    <row r="352" spans="1:3" x14ac:dyDescent="0.25">
      <c r="A352" s="18"/>
      <c r="B352" s="18"/>
      <c r="C352" s="18"/>
    </row>
    <row r="353" spans="1:3" x14ac:dyDescent="0.25">
      <c r="A353" s="18"/>
      <c r="B353" s="18"/>
      <c r="C353" s="18"/>
    </row>
    <row r="354" spans="1:3" x14ac:dyDescent="0.25">
      <c r="A354" s="18"/>
      <c r="B354" s="18"/>
      <c r="C354" s="18"/>
    </row>
    <row r="355" spans="1:3" x14ac:dyDescent="0.25">
      <c r="A355" s="18"/>
      <c r="B355" s="18"/>
      <c r="C355" s="18"/>
    </row>
    <row r="356" spans="1:3" x14ac:dyDescent="0.25">
      <c r="A356" s="18"/>
      <c r="B356" s="18"/>
      <c r="C356" s="18"/>
    </row>
    <row r="357" spans="1:3" x14ac:dyDescent="0.25">
      <c r="A357" s="18"/>
      <c r="B357" s="18"/>
      <c r="C357" s="18"/>
    </row>
    <row r="358" spans="1:3" x14ac:dyDescent="0.25">
      <c r="A358" s="18"/>
      <c r="B358" s="18"/>
      <c r="C358" s="18"/>
    </row>
    <row r="359" spans="1:3" x14ac:dyDescent="0.25">
      <c r="A359" s="18"/>
      <c r="B359" s="18"/>
      <c r="C359" s="18"/>
    </row>
    <row r="360" spans="1:3" x14ac:dyDescent="0.25">
      <c r="A360" s="18"/>
      <c r="B360" s="18"/>
      <c r="C360" s="18"/>
    </row>
    <row r="361" spans="1:3" x14ac:dyDescent="0.25">
      <c r="A361" s="18"/>
      <c r="B361" s="18"/>
      <c r="C361" s="18"/>
    </row>
    <row r="362" spans="1:3" x14ac:dyDescent="0.25">
      <c r="A362" s="18"/>
      <c r="B362" s="18"/>
      <c r="C362" s="18"/>
    </row>
    <row r="363" spans="1:3" x14ac:dyDescent="0.25">
      <c r="A363" s="18"/>
      <c r="B363" s="18"/>
      <c r="C363" s="18"/>
    </row>
    <row r="364" spans="1:3" x14ac:dyDescent="0.25">
      <c r="A364" s="18"/>
      <c r="B364" s="18"/>
      <c r="C364" s="18"/>
    </row>
    <row r="365" spans="1:3" x14ac:dyDescent="0.25">
      <c r="A365" s="18"/>
      <c r="B365" s="18"/>
      <c r="C365" s="18"/>
    </row>
    <row r="366" spans="1:3" x14ac:dyDescent="0.25">
      <c r="A366" s="18"/>
      <c r="B366" s="18"/>
      <c r="C366" s="18"/>
    </row>
    <row r="367" spans="1:3" x14ac:dyDescent="0.25">
      <c r="A367" s="18"/>
      <c r="B367" s="18"/>
      <c r="C367" s="18"/>
    </row>
    <row r="368" spans="1:3" x14ac:dyDescent="0.25">
      <c r="A368" s="18"/>
      <c r="B368" s="18"/>
      <c r="C368" s="18"/>
    </row>
    <row r="369" spans="1:3" x14ac:dyDescent="0.25">
      <c r="A369" s="18"/>
      <c r="B369" s="18"/>
      <c r="C369" s="18"/>
    </row>
    <row r="370" spans="1:3" x14ac:dyDescent="0.25">
      <c r="A370" s="18"/>
      <c r="B370" s="18"/>
      <c r="C370" s="18"/>
    </row>
    <row r="371" spans="1:3" x14ac:dyDescent="0.25">
      <c r="A371" s="18"/>
      <c r="B371" s="18"/>
      <c r="C371" s="18"/>
    </row>
    <row r="372" spans="1:3" x14ac:dyDescent="0.25">
      <c r="A372" s="18"/>
      <c r="B372" s="18"/>
      <c r="C372" s="18"/>
    </row>
    <row r="373" spans="1:3" x14ac:dyDescent="0.25">
      <c r="A373" s="18"/>
      <c r="B373" s="18"/>
      <c r="C373" s="18"/>
    </row>
    <row r="374" spans="1:3" x14ac:dyDescent="0.25">
      <c r="A374" s="18"/>
      <c r="B374" s="18"/>
      <c r="C374" s="18"/>
    </row>
    <row r="375" spans="1:3" x14ac:dyDescent="0.25">
      <c r="A375" s="18"/>
      <c r="B375" s="18"/>
      <c r="C375" s="18"/>
    </row>
    <row r="376" spans="1:3" x14ac:dyDescent="0.25">
      <c r="A376" s="18"/>
      <c r="B376" s="18"/>
      <c r="C376" s="18"/>
    </row>
    <row r="377" spans="1:3" x14ac:dyDescent="0.25">
      <c r="A377" s="18"/>
      <c r="B377" s="18"/>
      <c r="C377" s="18"/>
    </row>
    <row r="378" spans="1:3" x14ac:dyDescent="0.25">
      <c r="A378" s="18"/>
      <c r="B378" s="18"/>
      <c r="C378" s="18"/>
    </row>
    <row r="379" spans="1:3" x14ac:dyDescent="0.25">
      <c r="A379" s="18"/>
      <c r="B379" s="18"/>
      <c r="C379" s="18"/>
    </row>
    <row r="380" spans="1:3" x14ac:dyDescent="0.25">
      <c r="A380" s="18"/>
      <c r="B380" s="18"/>
      <c r="C380" s="18"/>
    </row>
    <row r="381" spans="1:3" x14ac:dyDescent="0.25">
      <c r="A381" s="18"/>
      <c r="B381" s="18"/>
      <c r="C381" s="18"/>
    </row>
    <row r="382" spans="1:3" x14ac:dyDescent="0.25">
      <c r="A382" s="18"/>
      <c r="B382" s="18"/>
      <c r="C382" s="18"/>
    </row>
    <row r="383" spans="1:3" x14ac:dyDescent="0.25">
      <c r="A383" s="18"/>
      <c r="B383" s="18"/>
      <c r="C383" s="18"/>
    </row>
    <row r="384" spans="1:3" x14ac:dyDescent="0.25">
      <c r="A384" s="18"/>
      <c r="B384" s="18"/>
      <c r="C384" s="18"/>
    </row>
    <row r="385" spans="1:3" x14ac:dyDescent="0.25">
      <c r="A385" s="18"/>
      <c r="B385" s="18"/>
      <c r="C385" s="18"/>
    </row>
    <row r="386" spans="1:3" x14ac:dyDescent="0.25">
      <c r="A386" s="18"/>
      <c r="B386" s="18"/>
      <c r="C386" s="18"/>
    </row>
    <row r="387" spans="1:3" x14ac:dyDescent="0.25">
      <c r="A387" s="18"/>
      <c r="B387" s="18"/>
      <c r="C387" s="18"/>
    </row>
    <row r="388" spans="1:3" x14ac:dyDescent="0.25">
      <c r="A388" s="18"/>
      <c r="B388" s="18"/>
      <c r="C388" s="18"/>
    </row>
    <row r="389" spans="1:3" x14ac:dyDescent="0.25">
      <c r="A389" s="18"/>
      <c r="B389" s="18"/>
      <c r="C389" s="18"/>
    </row>
    <row r="390" spans="1:3" x14ac:dyDescent="0.25">
      <c r="A390" s="18"/>
      <c r="B390" s="18"/>
      <c r="C390" s="18"/>
    </row>
    <row r="391" spans="1:3" x14ac:dyDescent="0.25">
      <c r="A391" s="18"/>
      <c r="B391" s="18"/>
      <c r="C391" s="18"/>
    </row>
    <row r="392" spans="1:3" x14ac:dyDescent="0.25">
      <c r="A392" s="18"/>
      <c r="B392" s="18"/>
      <c r="C392" s="18"/>
    </row>
    <row r="393" spans="1:3" x14ac:dyDescent="0.25">
      <c r="A393" s="18"/>
      <c r="B393" s="18"/>
      <c r="C393" s="18"/>
    </row>
    <row r="394" spans="1:3" x14ac:dyDescent="0.25">
      <c r="A394" s="18"/>
      <c r="B394" s="18"/>
      <c r="C394" s="18"/>
    </row>
    <row r="395" spans="1:3" x14ac:dyDescent="0.25">
      <c r="A395" s="18"/>
      <c r="B395" s="18"/>
      <c r="C395" s="18"/>
    </row>
    <row r="396" spans="1:3" x14ac:dyDescent="0.25">
      <c r="A396" s="18"/>
      <c r="B396" s="18"/>
      <c r="C396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915E8-8AC0-4623-BFF2-F76D5B6EF9B3}">
  <dimension ref="A1:G37"/>
  <sheetViews>
    <sheetView zoomScale="96" zoomScaleNormal="96" workbookViewId="0">
      <selection activeCell="G14" sqref="G14"/>
    </sheetView>
  </sheetViews>
  <sheetFormatPr defaultRowHeight="15" x14ac:dyDescent="0.25"/>
  <cols>
    <col min="1" max="1" width="61.140625" customWidth="1"/>
    <col min="2" max="2" width="10" bestFit="1" customWidth="1"/>
    <col min="5" max="5" width="55.85546875" customWidth="1"/>
    <col min="6" max="6" width="19" customWidth="1"/>
    <col min="7" max="7" width="36.140625" customWidth="1"/>
  </cols>
  <sheetData>
    <row r="1" spans="1:7" x14ac:dyDescent="0.25">
      <c r="A1" s="16" t="s">
        <v>80</v>
      </c>
      <c r="B1" s="16"/>
      <c r="C1" s="16"/>
      <c r="D1" s="16"/>
      <c r="E1" s="16"/>
      <c r="F1" s="16"/>
    </row>
    <row r="3" spans="1:7" x14ac:dyDescent="0.25">
      <c r="A3" s="16" t="s">
        <v>20</v>
      </c>
      <c r="B3" s="16"/>
      <c r="C3" s="1"/>
      <c r="D3" s="1"/>
      <c r="E3" s="16" t="s">
        <v>21</v>
      </c>
      <c r="F3" s="16"/>
    </row>
    <row r="4" spans="1:7" x14ac:dyDescent="0.25">
      <c r="A4" s="3" t="s">
        <v>39</v>
      </c>
      <c r="B4" s="3">
        <f>Invul!B8</f>
        <v>256</v>
      </c>
      <c r="E4" s="3" t="s">
        <v>10</v>
      </c>
      <c r="F4" s="7">
        <f>B$8*B11/B$6</f>
        <v>16026.6</v>
      </c>
      <c r="G4" t="s">
        <v>54</v>
      </c>
    </row>
    <row r="5" spans="1:7" x14ac:dyDescent="0.25">
      <c r="A5" s="3" t="s">
        <v>22</v>
      </c>
      <c r="B5" s="3">
        <f>B6-B4</f>
        <v>144</v>
      </c>
      <c r="E5" s="3" t="s">
        <v>11</v>
      </c>
      <c r="F5" s="7">
        <f>B$8*B12/B$6</f>
        <v>6143.53</v>
      </c>
      <c r="G5" t="s">
        <v>54</v>
      </c>
    </row>
    <row r="6" spans="1:7" x14ac:dyDescent="0.25">
      <c r="A6" s="3" t="s">
        <v>0</v>
      </c>
      <c r="B6" s="3">
        <f>Invul!B6</f>
        <v>400</v>
      </c>
      <c r="E6" s="3" t="s">
        <v>56</v>
      </c>
      <c r="F6" s="7">
        <f>B$8*B13/B$6</f>
        <v>11085.065000000001</v>
      </c>
      <c r="G6" t="s">
        <v>54</v>
      </c>
    </row>
    <row r="7" spans="1:7" x14ac:dyDescent="0.25">
      <c r="A7" s="16" t="s">
        <v>61</v>
      </c>
      <c r="B7" s="16"/>
      <c r="E7" s="3" t="s">
        <v>57</v>
      </c>
      <c r="F7" s="7">
        <f>B$8*B14/B$6</f>
        <v>19231.919999999998</v>
      </c>
      <c r="G7" t="s">
        <v>54</v>
      </c>
    </row>
    <row r="8" spans="1:7" x14ac:dyDescent="0.25">
      <c r="A8" s="3" t="s">
        <v>60</v>
      </c>
      <c r="B8" s="14">
        <f>Invul!B3</f>
        <v>53422</v>
      </c>
      <c r="E8" s="3" t="s">
        <v>12</v>
      </c>
      <c r="F8" s="7">
        <f>B$8*B15/B$6</f>
        <v>934.88499999999999</v>
      </c>
      <c r="G8" t="s">
        <v>54</v>
      </c>
    </row>
    <row r="10" spans="1:7" x14ac:dyDescent="0.25">
      <c r="A10" s="16" t="s">
        <v>23</v>
      </c>
      <c r="B10" s="16"/>
      <c r="E10" s="17" t="s">
        <v>24</v>
      </c>
      <c r="F10" s="17"/>
    </row>
    <row r="11" spans="1:7" x14ac:dyDescent="0.25">
      <c r="A11" s="3" t="s">
        <v>1</v>
      </c>
      <c r="B11" s="3">
        <f>Invul!B11</f>
        <v>120</v>
      </c>
      <c r="E11" s="3" t="s">
        <v>25</v>
      </c>
      <c r="F11" s="8">
        <f>F4*B33*2</f>
        <v>112266.333</v>
      </c>
      <c r="G11" t="s">
        <v>47</v>
      </c>
    </row>
    <row r="12" spans="1:7" x14ac:dyDescent="0.25">
      <c r="A12" s="3" t="s">
        <v>2</v>
      </c>
      <c r="B12" s="3">
        <f>Invul!B12</f>
        <v>46</v>
      </c>
      <c r="E12" s="3" t="s">
        <v>26</v>
      </c>
      <c r="F12" s="8">
        <f>F5*B34*2</f>
        <v>20888.002</v>
      </c>
      <c r="G12" t="s">
        <v>47</v>
      </c>
    </row>
    <row r="13" spans="1:7" x14ac:dyDescent="0.25">
      <c r="A13" s="3" t="s">
        <v>42</v>
      </c>
      <c r="B13" s="3">
        <f>Invul!B14</f>
        <v>83</v>
      </c>
      <c r="E13" s="3" t="s">
        <v>58</v>
      </c>
      <c r="F13" s="9">
        <f>F6*B35*2</f>
        <v>272639.17700000003</v>
      </c>
      <c r="G13" s="6" t="s">
        <v>81</v>
      </c>
    </row>
    <row r="14" spans="1:7" x14ac:dyDescent="0.25">
      <c r="A14" s="3" t="s">
        <v>49</v>
      </c>
      <c r="B14" s="3">
        <f>Invul!B7</f>
        <v>144</v>
      </c>
      <c r="E14" s="3" t="s">
        <v>59</v>
      </c>
      <c r="F14" s="11">
        <f>F7*B36*2</f>
        <v>323309.94400000002</v>
      </c>
      <c r="G14" s="12" t="s">
        <v>62</v>
      </c>
    </row>
    <row r="15" spans="1:7" x14ac:dyDescent="0.25">
      <c r="A15" s="3" t="s">
        <v>3</v>
      </c>
      <c r="B15" s="3">
        <f>Invul!B16</f>
        <v>7</v>
      </c>
      <c r="E15" s="3" t="s">
        <v>27</v>
      </c>
      <c r="F15" s="8">
        <f>F8*B37*2</f>
        <v>69502.021999999997</v>
      </c>
      <c r="G15" t="s">
        <v>47</v>
      </c>
    </row>
    <row r="17" spans="1:7" x14ac:dyDescent="0.25">
      <c r="A17" s="16" t="s">
        <v>28</v>
      </c>
      <c r="B17" s="16"/>
      <c r="E17" s="16" t="s">
        <v>17</v>
      </c>
      <c r="F17" s="16"/>
    </row>
    <row r="18" spans="1:7" x14ac:dyDescent="0.25">
      <c r="A18" s="3" t="s">
        <v>4</v>
      </c>
      <c r="B18" s="15">
        <f>(Invul!B11*100/Invul!B$6)/100</f>
        <v>0.3</v>
      </c>
      <c r="E18" s="3" t="s">
        <v>13</v>
      </c>
      <c r="F18" s="5">
        <f>(Invul!B27*100/Invul!B$14)/100</f>
        <v>0.75903614457831325</v>
      </c>
    </row>
    <row r="19" spans="1:7" x14ac:dyDescent="0.25">
      <c r="A19" s="3" t="s">
        <v>5</v>
      </c>
      <c r="B19" s="15">
        <f>(Invul!B12*100/Invul!B$6)/100</f>
        <v>0.115</v>
      </c>
      <c r="E19" s="3" t="s">
        <v>18</v>
      </c>
      <c r="F19" s="5">
        <f>(Invul!B28*100/Invul!B$14)/100</f>
        <v>7.2289156626506021E-2</v>
      </c>
    </row>
    <row r="20" spans="1:7" x14ac:dyDescent="0.25">
      <c r="A20" s="3" t="s">
        <v>45</v>
      </c>
      <c r="B20" s="15">
        <f>B21+B22</f>
        <v>0.5675</v>
      </c>
      <c r="E20" s="3" t="s">
        <v>15</v>
      </c>
      <c r="F20" s="5">
        <f>(Invul!B29*100/Invul!B$14)/100</f>
        <v>0.14457831325301204</v>
      </c>
    </row>
    <row r="21" spans="1:7" x14ac:dyDescent="0.25">
      <c r="A21" s="13" t="s">
        <v>50</v>
      </c>
      <c r="B21" s="15">
        <f>(Invul!B14*100/Invul!B$6)/100</f>
        <v>0.20749999999999999</v>
      </c>
      <c r="E21" s="3" t="s">
        <v>19</v>
      </c>
      <c r="F21" s="5">
        <f>(Invul!B30*100/Invul!B$14)/100</f>
        <v>2.4096385542168676E-2</v>
      </c>
    </row>
    <row r="22" spans="1:7" x14ac:dyDescent="0.25">
      <c r="A22" s="13" t="s">
        <v>51</v>
      </c>
      <c r="B22" s="15">
        <f>(Invul!B15*100/Invul!B$6)/100</f>
        <v>0.36</v>
      </c>
    </row>
    <row r="23" spans="1:7" x14ac:dyDescent="0.25">
      <c r="A23" s="3" t="s">
        <v>6</v>
      </c>
      <c r="B23" s="15">
        <f>(Invul!B16*100/Invul!B$6)/100</f>
        <v>1.7500000000000002E-2</v>
      </c>
    </row>
    <row r="24" spans="1:7" x14ac:dyDescent="0.25">
      <c r="E24" s="17" t="s">
        <v>30</v>
      </c>
      <c r="F24" s="17"/>
      <c r="G24" s="6" t="s">
        <v>75</v>
      </c>
    </row>
    <row r="25" spans="1:7" x14ac:dyDescent="0.25">
      <c r="A25" s="16" t="s">
        <v>29</v>
      </c>
      <c r="B25" s="16"/>
      <c r="E25" s="3" t="s">
        <v>31</v>
      </c>
      <c r="F25" s="8">
        <f>F$13*F18</f>
        <v>206942.98977108437</v>
      </c>
      <c r="G25" t="s">
        <v>47</v>
      </c>
    </row>
    <row r="26" spans="1:7" x14ac:dyDescent="0.25">
      <c r="A26" s="3" t="s">
        <v>7</v>
      </c>
      <c r="B26" s="3">
        <f>Invul!B19</f>
        <v>420.3</v>
      </c>
      <c r="E26" s="3" t="s">
        <v>32</v>
      </c>
      <c r="F26" s="8">
        <f>F$13*F19</f>
        <v>19708.856168674698</v>
      </c>
      <c r="G26" t="s">
        <v>47</v>
      </c>
    </row>
    <row r="27" spans="1:7" x14ac:dyDescent="0.25">
      <c r="A27" s="3" t="s">
        <v>8</v>
      </c>
      <c r="B27" s="3">
        <f>Invul!B20</f>
        <v>78.2</v>
      </c>
      <c r="E27" s="3" t="s">
        <v>33</v>
      </c>
      <c r="F27" s="8">
        <f>F$13*F20</f>
        <v>39417.712337349396</v>
      </c>
      <c r="G27" t="s">
        <v>47</v>
      </c>
    </row>
    <row r="28" spans="1:7" x14ac:dyDescent="0.25">
      <c r="A28" s="3" t="s">
        <v>43</v>
      </c>
      <c r="B28" s="3">
        <f>Invul!B22</f>
        <v>1020.7</v>
      </c>
      <c r="E28" s="3" t="s">
        <v>34</v>
      </c>
      <c r="F28" s="8">
        <f>F$13*F21</f>
        <v>6569.6187228915669</v>
      </c>
      <c r="G28" t="s">
        <v>47</v>
      </c>
    </row>
    <row r="29" spans="1:7" x14ac:dyDescent="0.25">
      <c r="A29" s="3" t="s">
        <v>44</v>
      </c>
      <c r="B29" s="3">
        <f>Invul!B23</f>
        <v>1210.4000000000001</v>
      </c>
      <c r="F29" s="10"/>
    </row>
    <row r="30" spans="1:7" x14ac:dyDescent="0.25">
      <c r="A30" s="3" t="s">
        <v>9</v>
      </c>
      <c r="B30" s="3">
        <f>Invul!B24</f>
        <v>260.2</v>
      </c>
    </row>
    <row r="32" spans="1:7" x14ac:dyDescent="0.25">
      <c r="A32" s="16" t="s">
        <v>35</v>
      </c>
      <c r="B32" s="16"/>
    </row>
    <row r="33" spans="1:2" x14ac:dyDescent="0.25">
      <c r="A33" s="3" t="s">
        <v>36</v>
      </c>
      <c r="B33" s="4">
        <f>Invul!B19/Invul!B11</f>
        <v>3.5024999999999999</v>
      </c>
    </row>
    <row r="34" spans="1:2" x14ac:dyDescent="0.25">
      <c r="A34" s="3" t="s">
        <v>37</v>
      </c>
      <c r="B34" s="4">
        <f>Invul!B20/Invul!B12</f>
        <v>1.7</v>
      </c>
    </row>
    <row r="35" spans="1:2" x14ac:dyDescent="0.25">
      <c r="A35" s="3" t="s">
        <v>52</v>
      </c>
      <c r="B35" s="4">
        <f>Invul!B22/Invul!B14</f>
        <v>12.297590361445783</v>
      </c>
    </row>
    <row r="36" spans="1:2" x14ac:dyDescent="0.25">
      <c r="A36" s="3" t="s">
        <v>53</v>
      </c>
      <c r="B36" s="4">
        <f>Invul!B23/Invul!B15</f>
        <v>8.4055555555555568</v>
      </c>
    </row>
    <row r="37" spans="1:2" x14ac:dyDescent="0.25">
      <c r="A37" s="3" t="s">
        <v>38</v>
      </c>
      <c r="B37" s="4">
        <f>Invul!B24/Invul!B16</f>
        <v>37.171428571428571</v>
      </c>
    </row>
  </sheetData>
  <mergeCells count="11">
    <mergeCell ref="A1:F1"/>
    <mergeCell ref="A3:B3"/>
    <mergeCell ref="A32:B32"/>
    <mergeCell ref="E24:F24"/>
    <mergeCell ref="E3:F3"/>
    <mergeCell ref="E10:F10"/>
    <mergeCell ref="E17:F17"/>
    <mergeCell ref="A10:B10"/>
    <mergeCell ref="A17:B17"/>
    <mergeCell ref="A25:B25"/>
    <mergeCell ref="A7:B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1FF76EB96914B9FDB055D1D7EC1F1" ma:contentTypeVersion="19" ma:contentTypeDescription="Een nieuw document maken." ma:contentTypeScope="" ma:versionID="c065cc45f02b2535f69b8d60a65be5e0">
  <xsd:schema xmlns:xsd="http://www.w3.org/2001/XMLSchema" xmlns:xs="http://www.w3.org/2001/XMLSchema" xmlns:p="http://schemas.microsoft.com/office/2006/metadata/properties" xmlns:ns2="7ddfc4a7-2327-4f2d-b29d-dda666fbba38" xmlns:ns3="45b0fde6-3671-446b-8026-4c0d418a39e7" targetNamespace="http://schemas.microsoft.com/office/2006/metadata/properties" ma:root="true" ma:fieldsID="61a9e7e6831ae3cf185fd6e72792b2bd" ns2:_="" ns3:_="">
    <xsd:import namespace="7ddfc4a7-2327-4f2d-b29d-dda666fbba38"/>
    <xsd:import namespace="45b0fde6-3671-446b-8026-4c0d418a39e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Extern_x0020_gedeeld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fc4a7-2327-4f2d-b29d-dda666fbba3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00ca94e-3c10-4710-8f5a-bcf85d946662}" ma:internalName="TaxCatchAll" ma:showField="CatchAllData" ma:web="7ddfc4a7-2327-4f2d-b29d-dda666fbba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0fde6-3671-446b-8026-4c0d418a39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f267c90d-14ff-4ce5-b3f0-f18f151e1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xtern_x0020_gedeeld_x003f_" ma:index="24" nillable="true" ma:displayName="Extern gedeeld?" ma:default="onbekend" ma:format="Dropdown" ma:internalName="Extern_x0020_gedeeld_x003f_">
      <xsd:simpleType>
        <xsd:restriction base="dms:Choice">
          <xsd:enumeration value="ja"/>
          <xsd:enumeration value="nee"/>
          <xsd:enumeration value="onbeken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dfc4a7-2327-4f2d-b29d-dda666fbba38" xsi:nil="true"/>
    <lcf76f155ced4ddcb4097134ff3c332f xmlns="45b0fde6-3671-446b-8026-4c0d418a39e7">
      <Terms xmlns="http://schemas.microsoft.com/office/infopath/2007/PartnerControls"/>
    </lcf76f155ced4ddcb4097134ff3c332f>
    <Extern_x0020_gedeeld_x003f_ xmlns="45b0fde6-3671-446b-8026-4c0d418a39e7">onbekend</Extern_x0020_gedeeld_x003f_>
  </documentManagement>
</p:properties>
</file>

<file path=customXml/itemProps1.xml><?xml version="1.0" encoding="utf-8"?>
<ds:datastoreItem xmlns:ds="http://schemas.openxmlformats.org/officeDocument/2006/customXml" ds:itemID="{AC1EE28F-EB55-4691-AAB4-6D45617B2E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DCBF83-038D-4CF0-ACF1-E411DFD83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fc4a7-2327-4f2d-b29d-dda666fbba38"/>
    <ds:schemaRef ds:uri="45b0fde6-3671-446b-8026-4c0d418a39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FFC522-94C8-4EBB-A77B-60D04C515371}">
  <ds:schemaRefs>
    <ds:schemaRef ds:uri="http://schemas.microsoft.com/office/2006/metadata/properties"/>
    <ds:schemaRef ds:uri="http://schemas.microsoft.com/office/infopath/2007/PartnerControls"/>
    <ds:schemaRef ds:uri="862c62eb-faf5-461e-a45c-6a21a85fc0b6"/>
    <ds:schemaRef ds:uri="41f1d393-54f0-4961-a844-465ba96c1d1a"/>
    <ds:schemaRef ds:uri="7ddfc4a7-2327-4f2d-b29d-dda666fbba38"/>
    <ds:schemaRef ds:uri="45b0fde6-3671-446b-8026-4c0d418a39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</vt:lpstr>
      <vt:lpstr>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Willemien Troelstra</dc:creator>
  <cp:keywords/>
  <dc:description/>
  <cp:lastModifiedBy>Willemien Troelstra (Stimular)</cp:lastModifiedBy>
  <cp:revision/>
  <dcterms:created xsi:type="dcterms:W3CDTF">2026-03-02T11:04:08Z</dcterms:created>
  <dcterms:modified xsi:type="dcterms:W3CDTF">2026-07-24T10:06:59Z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0x010100FC31FF76EB96914B9FDB055D1D7EC1F1</vt:lpwstr>
  </property>
  <property fmtid="{D5CDD505-2E9C-101B-9397-08002B2CF9AE}" pid="3" name="MediaServiceImageTags">
    <vt:lpwstr/>
  </property>
</Properties>
</file>